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I:\DATA SIPSN 2025\LENGKAP\OKEY LENGKAP\"/>
    </mc:Choice>
  </mc:AlternateContent>
  <xr:revisionPtr revIDLastSave="0" documentId="13_ncr:1_{72833AA5-F636-4A3E-AAC1-32F165EB2E05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ata" sheetId="1" r:id="rId1"/>
    <sheet name="Sheet2" sheetId="3" r:id="rId2"/>
    <sheet name="Shee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E31" i="2"/>
  <c r="D31" i="2"/>
  <c r="Q31" i="2"/>
  <c r="O31" i="2"/>
  <c r="K31" i="2"/>
  <c r="I31" i="2"/>
  <c r="G31" i="2"/>
  <c r="P31" i="2"/>
  <c r="N31" i="2"/>
  <c r="M31" i="2"/>
  <c r="J31" i="2"/>
  <c r="H31" i="2"/>
</calcChain>
</file>

<file path=xl/sharedStrings.xml><?xml version="1.0" encoding="utf-8"?>
<sst xmlns="http://schemas.openxmlformats.org/spreadsheetml/2006/main" count="105" uniqueCount="50">
  <si>
    <t xml:space="preserve">
NO</t>
  </si>
  <si>
    <t xml:space="preserve">
KABUPATEN/KOTA</t>
  </si>
  <si>
    <t>PERENCANAAN</t>
  </si>
  <si>
    <t>CAPAIAN</t>
  </si>
  <si>
    <t xml:space="preserve">
VALID</t>
  </si>
  <si>
    <t>TIMBULAN
(ton)</t>
  </si>
  <si>
    <t>TARGET
PENGURANGAN (%)</t>
  </si>
  <si>
    <t>TARGET
PENANGANAN (%)</t>
  </si>
  <si>
    <t>TIMBULAN
SAMPAH (ton)</t>
  </si>
  <si>
    <t>PENGURANGAN
SAMPAH (ton)</t>
  </si>
  <si>
    <t>%</t>
  </si>
  <si>
    <t>PENANGANAN
SAMPAH (ton)</t>
  </si>
  <si>
    <t>Kab. Kepulauan Selayar</t>
  </si>
  <si>
    <t>YA</t>
  </si>
  <si>
    <t>Kab. Bulukumba</t>
  </si>
  <si>
    <t>TIDAK</t>
  </si>
  <si>
    <t>Kab. Bantaeng</t>
  </si>
  <si>
    <t>Kab. Jeneponto</t>
  </si>
  <si>
    <t>Kab. Takalar</t>
  </si>
  <si>
    <t>Kab. Gowa</t>
  </si>
  <si>
    <t>Kab. Bone</t>
  </si>
  <si>
    <t>Kab. Maros</t>
  </si>
  <si>
    <t>Kab. Pangkajene dan Kepulauan</t>
  </si>
  <si>
    <t>Kab. Barru</t>
  </si>
  <si>
    <t>Kab. Soppeng</t>
  </si>
  <si>
    <t>Kab. Wajo</t>
  </si>
  <si>
    <t>Kab. Sidenreng Rappang</t>
  </si>
  <si>
    <t>Kab. Pinrang</t>
  </si>
  <si>
    <t>Kab. Tana Toraja</t>
  </si>
  <si>
    <t>Kab. Luwu Utara</t>
  </si>
  <si>
    <t>Kab. Luwu Timur</t>
  </si>
  <si>
    <t>Kab. Toraja Utara</t>
  </si>
  <si>
    <t>Kota Makassar</t>
  </si>
  <si>
    <t>Kota Palopo</t>
  </si>
  <si>
    <t xml:space="preserve"> </t>
  </si>
  <si>
    <t>TARGET
PENGURANGAN  (%)</t>
  </si>
  <si>
    <t>Kab. Pangkajene Kepulauan</t>
  </si>
  <si>
    <t>VALID</t>
  </si>
  <si>
    <t>SAMPAH YANG TERKELOLA (ton)</t>
  </si>
  <si>
    <t>SAMPAH YANG TIDAK TERKELOLA (ton)</t>
  </si>
  <si>
    <t>Kab. Sinjai</t>
  </si>
  <si>
    <t>Kota Pare Pare</t>
  </si>
  <si>
    <t>Kab. Enrekang</t>
  </si>
  <si>
    <t>Kab. Luwu</t>
  </si>
  <si>
    <t>TOTAL</t>
  </si>
  <si>
    <t>SAMPAH DAUR ULANG (ton/hari)</t>
  </si>
  <si>
    <t xml:space="preserve">		8.999</t>
  </si>
  <si>
    <t>TABEL CAPAIAN PENGURANGAN  PENANGANAN DAN DAUR ULANG TIMBULAN SAMPAH KAB/KOTA PERIODE JULI-DESEMBER 2024 (P2)</t>
  </si>
  <si>
    <t>38.24,8</t>
  </si>
  <si>
    <t>PRESENTASE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</si>
</sst>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rgb="FF000000"/>
      <name val="Calibri"/>
      <family val="2"/>
    </font>
    <font>
      <u/>
      <sz val="11"/>
      <color theme="1"/>
      <name val="Calibri"/>
      <family val="2"/>
    </font>
    <font>
      <sz val="12"/>
      <color rgb="FF33333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1" xfId="0" applyBorder="1"/>
    <xf numFmtId="0" fontId="3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wrapText="1"/>
    </xf>
    <xf numFmtId="0" fontId="5" fillId="0" borderId="0" xfId="0" applyFont="1"/>
    <xf numFmtId="0" fontId="4" fillId="0" borderId="0" xfId="1" applyFont="1" applyAlignment="1">
      <alignment horizontal="left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3" borderId="1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6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4" borderId="1" xfId="0" applyNumberForma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 wrapText="1"/>
    </xf>
    <xf numFmtId="0" fontId="7" fillId="4" borderId="6" xfId="0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4" fontId="0" fillId="0" borderId="5" xfId="0" applyNumberFormat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 wrapText="1"/>
    </xf>
    <xf numFmtId="2" fontId="0" fillId="3" borderId="1" xfId="0" applyNumberFormat="1" applyFill="1" applyBorder="1" applyAlignment="1">
      <alignment vertical="center"/>
    </xf>
    <xf numFmtId="2" fontId="1" fillId="3" borderId="1" xfId="1" applyNumberForma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4" fontId="0" fillId="3" borderId="1" xfId="0" applyNumberFormat="1" applyFill="1" applyBorder="1" applyAlignment="1">
      <alignment horizontal="right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1" fillId="3" borderId="1" xfId="1" applyFill="1" applyBorder="1"/>
    <xf numFmtId="4" fontId="1" fillId="3" borderId="1" xfId="1" applyNumberFormat="1" applyFill="1" applyBorder="1"/>
    <xf numFmtId="0" fontId="0" fillId="3" borderId="1" xfId="0" applyFill="1" applyBorder="1" applyAlignment="1">
      <alignment wrapText="1"/>
    </xf>
    <xf numFmtId="0" fontId="0" fillId="0" borderId="0" xfId="0"/>
    <xf numFmtId="0" fontId="1" fillId="3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" fillId="3" borderId="6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</cellXfs>
  <cellStyles count="2">
    <cellStyle name="Normal" xfId="0" builtinId="0"/>
    <cellStyle name="Normal 2" xfId="1" xr:uid="{5BE65DC1-0C26-4462-9905-DC202E5C3AD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workbookViewId="0">
      <selection activeCell="H3" sqref="H3"/>
    </sheetView>
  </sheetViews>
  <sheetFormatPr defaultRowHeight="15.75" x14ac:dyDescent="0.25"/>
  <sheetData>
    <row r="1" spans="1:11" x14ac:dyDescent="0.25">
      <c r="A1" s="53" t="s">
        <v>0</v>
      </c>
      <c r="B1" s="53" t="s">
        <v>1</v>
      </c>
      <c r="C1" s="53" t="s">
        <v>2</v>
      </c>
      <c r="D1" s="53"/>
      <c r="E1" s="53"/>
      <c r="F1" s="53" t="s">
        <v>3</v>
      </c>
      <c r="G1" s="53"/>
      <c r="H1" s="53"/>
      <c r="I1" s="53"/>
      <c r="J1" s="53"/>
      <c r="K1" s="53" t="s">
        <v>4</v>
      </c>
    </row>
    <row r="2" spans="1:11" x14ac:dyDescent="0.25">
      <c r="A2" s="53"/>
      <c r="B2" s="53"/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10</v>
      </c>
      <c r="K2" s="53"/>
    </row>
    <row r="3" spans="1:11" x14ac:dyDescent="0.25">
      <c r="A3">
        <v>1</v>
      </c>
      <c r="B3" t="s">
        <v>12</v>
      </c>
      <c r="C3">
        <v>20746.599999999999</v>
      </c>
      <c r="D3">
        <v>28</v>
      </c>
      <c r="E3">
        <v>72</v>
      </c>
      <c r="F3">
        <v>20746.599999999999</v>
      </c>
      <c r="G3">
        <v>205.81</v>
      </c>
      <c r="H3">
        <v>0.99</v>
      </c>
      <c r="I3">
        <v>4491.9799999999996</v>
      </c>
      <c r="J3">
        <v>21.65</v>
      </c>
      <c r="K3" t="s">
        <v>13</v>
      </c>
    </row>
    <row r="4" spans="1:11" x14ac:dyDescent="0.25">
      <c r="A4">
        <v>2</v>
      </c>
      <c r="B4" t="s">
        <v>14</v>
      </c>
      <c r="C4">
        <v>67942.990000000005</v>
      </c>
      <c r="D4">
        <v>28</v>
      </c>
      <c r="E4">
        <v>71</v>
      </c>
      <c r="F4">
        <v>67943</v>
      </c>
      <c r="G4">
        <v>12666.83</v>
      </c>
      <c r="H4">
        <v>18.64</v>
      </c>
      <c r="I4">
        <v>44420.52</v>
      </c>
      <c r="J4">
        <v>65.38</v>
      </c>
      <c r="K4" t="s">
        <v>15</v>
      </c>
    </row>
    <row r="5" spans="1:11" x14ac:dyDescent="0.25">
      <c r="A5">
        <v>3</v>
      </c>
      <c r="B5" t="s">
        <v>16</v>
      </c>
      <c r="C5">
        <v>28118.51</v>
      </c>
      <c r="D5">
        <v>28</v>
      </c>
      <c r="E5">
        <v>71</v>
      </c>
      <c r="F5">
        <v>30896.959999999999</v>
      </c>
      <c r="G5">
        <v>8958.6299999999992</v>
      </c>
      <c r="H5">
        <v>29</v>
      </c>
      <c r="I5">
        <v>10931.75</v>
      </c>
      <c r="J5">
        <v>35.380000000000003</v>
      </c>
      <c r="K5" t="s">
        <v>13</v>
      </c>
    </row>
    <row r="6" spans="1:11" x14ac:dyDescent="0.25">
      <c r="A6">
        <v>4</v>
      </c>
      <c r="B6" t="s">
        <v>17</v>
      </c>
      <c r="C6">
        <v>55760</v>
      </c>
      <c r="D6">
        <v>28</v>
      </c>
      <c r="E6">
        <v>71</v>
      </c>
      <c r="F6">
        <v>61337.96</v>
      </c>
      <c r="G6">
        <v>0</v>
      </c>
      <c r="H6">
        <v>0</v>
      </c>
      <c r="I6">
        <v>0</v>
      </c>
      <c r="J6">
        <v>0</v>
      </c>
      <c r="K6" t="s">
        <v>15</v>
      </c>
    </row>
    <row r="7" spans="1:11" x14ac:dyDescent="0.25">
      <c r="A7">
        <v>5</v>
      </c>
      <c r="B7" t="s">
        <v>18</v>
      </c>
      <c r="C7">
        <v>51848.54</v>
      </c>
      <c r="D7">
        <v>18</v>
      </c>
      <c r="E7">
        <v>73</v>
      </c>
      <c r="F7">
        <v>51848.54</v>
      </c>
      <c r="G7">
        <v>237.18</v>
      </c>
      <c r="H7">
        <v>0.46</v>
      </c>
      <c r="I7">
        <v>6205</v>
      </c>
      <c r="J7">
        <v>11.97</v>
      </c>
      <c r="K7" t="s">
        <v>15</v>
      </c>
    </row>
    <row r="8" spans="1:11" x14ac:dyDescent="0.25">
      <c r="A8">
        <v>6</v>
      </c>
      <c r="B8" t="s">
        <v>19</v>
      </c>
      <c r="C8">
        <v>0</v>
      </c>
      <c r="F8">
        <v>0</v>
      </c>
      <c r="G8">
        <v>111.58</v>
      </c>
      <c r="H8">
        <v>0</v>
      </c>
      <c r="I8">
        <v>0</v>
      </c>
      <c r="J8">
        <v>0</v>
      </c>
      <c r="K8" t="s">
        <v>15</v>
      </c>
    </row>
    <row r="9" spans="1:11" x14ac:dyDescent="0.25">
      <c r="A9">
        <v>7</v>
      </c>
      <c r="B9" t="s">
        <v>20</v>
      </c>
      <c r="C9">
        <v>149755</v>
      </c>
      <c r="D9">
        <v>28</v>
      </c>
      <c r="E9">
        <v>71</v>
      </c>
      <c r="F9">
        <v>149743.07999999999</v>
      </c>
      <c r="G9">
        <v>22183.27</v>
      </c>
      <c r="H9">
        <v>14.81</v>
      </c>
      <c r="I9">
        <v>86946.65</v>
      </c>
      <c r="J9">
        <v>58.06</v>
      </c>
      <c r="K9" t="s">
        <v>13</v>
      </c>
    </row>
    <row r="10" spans="1:11" x14ac:dyDescent="0.25">
      <c r="A10">
        <v>8</v>
      </c>
      <c r="B10" t="s">
        <v>21</v>
      </c>
      <c r="C10">
        <v>56827.14</v>
      </c>
      <c r="D10">
        <v>28</v>
      </c>
      <c r="E10">
        <v>71</v>
      </c>
      <c r="F10">
        <v>56827.14</v>
      </c>
      <c r="G10">
        <v>1171.58</v>
      </c>
      <c r="H10">
        <v>2.06</v>
      </c>
      <c r="I10">
        <v>0</v>
      </c>
      <c r="J10">
        <v>0</v>
      </c>
      <c r="K10" t="s">
        <v>15</v>
      </c>
    </row>
    <row r="11" spans="1:11" x14ac:dyDescent="0.25">
      <c r="A11">
        <v>9</v>
      </c>
      <c r="B11" t="s">
        <v>22</v>
      </c>
      <c r="C11">
        <v>0</v>
      </c>
      <c r="F11">
        <v>52560.58</v>
      </c>
      <c r="G11">
        <v>4532.82</v>
      </c>
      <c r="H11">
        <v>8.6199999999999992</v>
      </c>
      <c r="I11">
        <v>23652</v>
      </c>
      <c r="J11">
        <v>45</v>
      </c>
      <c r="K11" t="s">
        <v>15</v>
      </c>
    </row>
    <row r="12" spans="1:11" x14ac:dyDescent="0.25">
      <c r="A12">
        <v>10</v>
      </c>
      <c r="B12" t="s">
        <v>23</v>
      </c>
      <c r="C12">
        <v>2717.66</v>
      </c>
      <c r="D12">
        <v>28</v>
      </c>
      <c r="E12">
        <v>71</v>
      </c>
      <c r="F12">
        <v>28526.21</v>
      </c>
      <c r="G12">
        <v>1187.51</v>
      </c>
      <c r="H12">
        <v>4.16</v>
      </c>
      <c r="I12">
        <v>12200.34</v>
      </c>
      <c r="J12">
        <v>42.77</v>
      </c>
      <c r="K12" t="s">
        <v>13</v>
      </c>
    </row>
    <row r="13" spans="1:11" x14ac:dyDescent="0.25">
      <c r="A13">
        <v>11</v>
      </c>
      <c r="B13" t="s">
        <v>24</v>
      </c>
      <c r="C13">
        <v>33561.870000000003</v>
      </c>
      <c r="D13">
        <v>28</v>
      </c>
      <c r="E13">
        <v>71</v>
      </c>
      <c r="F13">
        <v>35179.43</v>
      </c>
      <c r="G13">
        <v>4743.75</v>
      </c>
      <c r="H13">
        <v>13.48</v>
      </c>
      <c r="I13">
        <v>22808.85</v>
      </c>
      <c r="J13">
        <v>64.84</v>
      </c>
      <c r="K13" t="s">
        <v>15</v>
      </c>
    </row>
    <row r="14" spans="1:11" x14ac:dyDescent="0.25">
      <c r="A14">
        <v>12</v>
      </c>
      <c r="B14" t="s">
        <v>25</v>
      </c>
      <c r="C14">
        <v>0</v>
      </c>
      <c r="F14">
        <v>59966.58</v>
      </c>
      <c r="G14">
        <v>0</v>
      </c>
      <c r="H14">
        <v>0</v>
      </c>
      <c r="I14">
        <v>0</v>
      </c>
      <c r="J14">
        <v>0</v>
      </c>
      <c r="K14" t="s">
        <v>15</v>
      </c>
    </row>
    <row r="15" spans="1:11" x14ac:dyDescent="0.25">
      <c r="A15">
        <v>13</v>
      </c>
      <c r="B15" t="s">
        <v>26</v>
      </c>
      <c r="C15">
        <v>46954</v>
      </c>
      <c r="D15">
        <v>28</v>
      </c>
      <c r="E15">
        <v>71</v>
      </c>
      <c r="F15">
        <v>48288.33</v>
      </c>
      <c r="G15">
        <v>0</v>
      </c>
      <c r="H15">
        <v>0</v>
      </c>
      <c r="I15">
        <v>0</v>
      </c>
      <c r="J15">
        <v>0</v>
      </c>
      <c r="K15" t="s">
        <v>15</v>
      </c>
    </row>
    <row r="16" spans="1:11" x14ac:dyDescent="0.25">
      <c r="A16">
        <v>14</v>
      </c>
      <c r="B16" t="s">
        <v>27</v>
      </c>
      <c r="C16">
        <v>68522.509999999995</v>
      </c>
      <c r="D16">
        <v>31.28</v>
      </c>
      <c r="E16">
        <v>32</v>
      </c>
      <c r="F16">
        <v>68522.47</v>
      </c>
      <c r="G16">
        <v>10008.17</v>
      </c>
      <c r="H16">
        <v>14.61</v>
      </c>
      <c r="I16">
        <v>29554.05</v>
      </c>
      <c r="J16">
        <v>43.13</v>
      </c>
      <c r="K16" t="s">
        <v>13</v>
      </c>
    </row>
    <row r="17" spans="1:11" x14ac:dyDescent="0.25">
      <c r="A17">
        <v>15</v>
      </c>
      <c r="B17" t="s">
        <v>28</v>
      </c>
      <c r="C17">
        <v>37653.4</v>
      </c>
      <c r="D17">
        <v>28</v>
      </c>
      <c r="E17">
        <v>71</v>
      </c>
      <c r="F17">
        <v>37653.4</v>
      </c>
      <c r="G17">
        <v>0</v>
      </c>
      <c r="H17">
        <v>0</v>
      </c>
      <c r="I17">
        <v>0</v>
      </c>
      <c r="J17">
        <v>0</v>
      </c>
      <c r="K17" t="s">
        <v>15</v>
      </c>
    </row>
    <row r="18" spans="1:11" x14ac:dyDescent="0.25">
      <c r="A18">
        <v>16</v>
      </c>
      <c r="B18" t="s">
        <v>29</v>
      </c>
      <c r="C18">
        <v>47430</v>
      </c>
      <c r="D18">
        <v>28</v>
      </c>
      <c r="E18">
        <v>71</v>
      </c>
      <c r="F18">
        <v>60358.96</v>
      </c>
      <c r="G18">
        <v>90</v>
      </c>
      <c r="H18">
        <v>0.15</v>
      </c>
      <c r="I18">
        <v>7424.1</v>
      </c>
      <c r="J18">
        <v>12.3</v>
      </c>
      <c r="K18" t="s">
        <v>13</v>
      </c>
    </row>
    <row r="19" spans="1:11" x14ac:dyDescent="0.25">
      <c r="A19">
        <v>17</v>
      </c>
      <c r="B19" t="s">
        <v>30</v>
      </c>
      <c r="C19">
        <v>45428.52</v>
      </c>
      <c r="D19">
        <v>28</v>
      </c>
      <c r="E19">
        <v>71</v>
      </c>
      <c r="F19">
        <v>45045.38</v>
      </c>
      <c r="G19">
        <v>7025.14</v>
      </c>
      <c r="H19">
        <v>15.6</v>
      </c>
      <c r="I19">
        <v>25083.53</v>
      </c>
      <c r="J19">
        <v>55.69</v>
      </c>
      <c r="K19" t="s">
        <v>15</v>
      </c>
    </row>
    <row r="20" spans="1:11" x14ac:dyDescent="0.25">
      <c r="A20">
        <v>18</v>
      </c>
      <c r="B20" t="s">
        <v>31</v>
      </c>
      <c r="C20">
        <v>0</v>
      </c>
      <c r="F20">
        <v>0</v>
      </c>
      <c r="G20">
        <v>0</v>
      </c>
      <c r="H20">
        <v>0</v>
      </c>
      <c r="I20">
        <v>0</v>
      </c>
      <c r="J20">
        <v>0</v>
      </c>
      <c r="K20" t="s">
        <v>15</v>
      </c>
    </row>
    <row r="21" spans="1:11" x14ac:dyDescent="0.25">
      <c r="A21">
        <v>19</v>
      </c>
      <c r="B21" t="s">
        <v>32</v>
      </c>
      <c r="C21">
        <v>435404</v>
      </c>
      <c r="D21">
        <v>28</v>
      </c>
      <c r="E21">
        <v>71</v>
      </c>
      <c r="F21">
        <v>387470.48</v>
      </c>
      <c r="G21">
        <v>3994.27</v>
      </c>
      <c r="H21">
        <v>1.03</v>
      </c>
      <c r="I21">
        <v>281736.28999999998</v>
      </c>
      <c r="J21">
        <v>72.709999999999994</v>
      </c>
      <c r="K21" t="s">
        <v>15</v>
      </c>
    </row>
    <row r="22" spans="1:11" x14ac:dyDescent="0.25">
      <c r="A22">
        <v>20</v>
      </c>
      <c r="B22" t="s">
        <v>33</v>
      </c>
      <c r="C22">
        <v>42854.32</v>
      </c>
      <c r="D22">
        <v>28</v>
      </c>
      <c r="E22">
        <v>71</v>
      </c>
      <c r="F22">
        <v>32398.5</v>
      </c>
      <c r="G22">
        <v>2640.97</v>
      </c>
      <c r="H22">
        <v>8.15</v>
      </c>
      <c r="I22">
        <v>22721.25</v>
      </c>
      <c r="J22">
        <v>70.13</v>
      </c>
      <c r="K22" t="s">
        <v>13</v>
      </c>
    </row>
    <row r="23" spans="1:11" x14ac:dyDescent="0.25">
      <c r="A23" s="53" t="s">
        <v>34</v>
      </c>
      <c r="B23" s="53"/>
      <c r="C23" s="53"/>
      <c r="D23" s="53"/>
      <c r="E23" s="53"/>
      <c r="F23">
        <v>1295313.5900000001</v>
      </c>
      <c r="G23">
        <v>79757.48</v>
      </c>
      <c r="H23" t="s">
        <v>34</v>
      </c>
      <c r="I23">
        <v>578176.31000000006</v>
      </c>
      <c r="J23" t="s">
        <v>34</v>
      </c>
      <c r="K23" t="s">
        <v>34</v>
      </c>
    </row>
  </sheetData>
  <mergeCells count="6">
    <mergeCell ref="K1:K2"/>
    <mergeCell ref="A23:E23"/>
    <mergeCell ref="A1:A2"/>
    <mergeCell ref="B1:B2"/>
    <mergeCell ref="C1:E1"/>
    <mergeCell ref="F1:J1"/>
  </mergeCells>
  <pageMargins left="0.7" right="0.7" top="0.75" bottom="0.75" header="0.3" footer="0.3"/>
  <ignoredErrors>
    <ignoredError sqref="A1:K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05D0B-8937-45C9-9DCB-9CD8F648633C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43EC7-90E8-4AB3-8851-51307B682B25}">
  <dimension ref="B2:R41"/>
  <sheetViews>
    <sheetView tabSelected="1" zoomScale="79" workbookViewId="0">
      <selection activeCell="E41" sqref="E41"/>
    </sheetView>
  </sheetViews>
  <sheetFormatPr defaultRowHeight="15.75" x14ac:dyDescent="0.25"/>
  <cols>
    <col min="1" max="1" width="2.75" customWidth="1"/>
    <col min="2" max="2" width="5.375" bestFit="1" customWidth="1"/>
    <col min="3" max="3" width="23.75" bestFit="1" customWidth="1"/>
    <col min="4" max="4" width="12.5" customWidth="1"/>
    <col min="5" max="5" width="10.625" customWidth="1"/>
    <col min="6" max="6" width="7.875" bestFit="1" customWidth="1"/>
    <col min="7" max="7" width="12.375" customWidth="1"/>
    <col min="8" max="8" width="14.5" customWidth="1"/>
    <col min="9" max="9" width="7.375" customWidth="1"/>
    <col min="10" max="10" width="11.5" customWidth="1"/>
    <col min="11" max="11" width="9.375" customWidth="1"/>
    <col min="12" max="12" width="6.75" bestFit="1" customWidth="1"/>
    <col min="13" max="13" width="10.875" customWidth="1"/>
    <col min="14" max="14" width="11.5" style="12" customWidth="1"/>
    <col min="15" max="15" width="7.875" customWidth="1"/>
    <col min="16" max="16" width="12.875" customWidth="1"/>
    <col min="17" max="17" width="11.125" customWidth="1"/>
  </cols>
  <sheetData>
    <row r="2" spans="2:18" x14ac:dyDescent="0.25">
      <c r="B2" s="1"/>
      <c r="C2" s="1"/>
      <c r="D2" s="1"/>
      <c r="E2" s="1"/>
      <c r="F2" s="2"/>
      <c r="G2" s="2"/>
      <c r="H2" s="1"/>
      <c r="I2" s="1"/>
      <c r="J2" s="1"/>
      <c r="K2" s="1"/>
      <c r="L2" s="1"/>
      <c r="M2" s="1"/>
    </row>
    <row r="3" spans="2:18" x14ac:dyDescent="0.25">
      <c r="B3" s="56" t="s">
        <v>47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2:18" x14ac:dyDescent="0.25">
      <c r="B4" s="1"/>
      <c r="C4" s="1"/>
      <c r="D4" s="1"/>
      <c r="E4" s="1"/>
      <c r="F4" s="2"/>
      <c r="G4" s="2"/>
      <c r="H4" s="1"/>
      <c r="I4" s="1"/>
      <c r="J4" s="1"/>
      <c r="K4" s="1"/>
      <c r="L4" s="1"/>
      <c r="M4" s="1"/>
    </row>
    <row r="5" spans="2:18" x14ac:dyDescent="0.25">
      <c r="B5" s="54" t="s">
        <v>0</v>
      </c>
      <c r="C5" s="54" t="s">
        <v>1</v>
      </c>
      <c r="D5" s="55" t="s">
        <v>2</v>
      </c>
      <c r="E5" s="55"/>
      <c r="F5" s="55"/>
      <c r="G5" s="63" t="s">
        <v>3</v>
      </c>
      <c r="H5" s="64"/>
      <c r="I5" s="64"/>
      <c r="J5" s="64"/>
      <c r="K5" s="64"/>
      <c r="L5" s="65"/>
      <c r="M5" s="57" t="s">
        <v>45</v>
      </c>
      <c r="N5" s="59" t="s">
        <v>38</v>
      </c>
      <c r="O5" s="59" t="s">
        <v>10</v>
      </c>
      <c r="P5" s="59" t="s">
        <v>39</v>
      </c>
      <c r="Q5" s="61" t="s">
        <v>10</v>
      </c>
    </row>
    <row r="6" spans="2:18" ht="63" x14ac:dyDescent="0.25">
      <c r="B6" s="54"/>
      <c r="C6" s="54"/>
      <c r="D6" s="16" t="s">
        <v>5</v>
      </c>
      <c r="E6" s="16" t="s">
        <v>35</v>
      </c>
      <c r="F6" s="16" t="s">
        <v>7</v>
      </c>
      <c r="G6" s="16" t="s">
        <v>8</v>
      </c>
      <c r="H6" s="16" t="s">
        <v>9</v>
      </c>
      <c r="I6" s="14" t="s">
        <v>10</v>
      </c>
      <c r="J6" s="16" t="s">
        <v>11</v>
      </c>
      <c r="K6" s="14" t="s">
        <v>10</v>
      </c>
      <c r="L6" s="15" t="s">
        <v>37</v>
      </c>
      <c r="M6" s="58"/>
      <c r="N6" s="60"/>
      <c r="O6" s="60"/>
      <c r="P6" s="60"/>
      <c r="Q6" s="62"/>
    </row>
    <row r="7" spans="2:18" x14ac:dyDescent="0.25">
      <c r="B7" s="17">
        <v>1</v>
      </c>
      <c r="C7" s="3" t="s">
        <v>12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9"/>
      <c r="M7" s="19">
        <v>1237</v>
      </c>
      <c r="N7" s="19">
        <v>0</v>
      </c>
      <c r="O7" s="19">
        <v>0</v>
      </c>
      <c r="P7" s="19">
        <v>0</v>
      </c>
      <c r="Q7" s="20">
        <v>0</v>
      </c>
      <c r="R7" s="13"/>
    </row>
    <row r="8" spans="2:18" x14ac:dyDescent="0.25">
      <c r="B8" s="17">
        <v>2</v>
      </c>
      <c r="C8" s="3" t="s">
        <v>14</v>
      </c>
      <c r="D8" s="21">
        <v>67942.990000000005</v>
      </c>
      <c r="E8" s="22">
        <v>28</v>
      </c>
      <c r="F8" s="23">
        <v>72</v>
      </c>
      <c r="G8" s="21">
        <v>67943</v>
      </c>
      <c r="H8" s="21">
        <v>8845.34</v>
      </c>
      <c r="I8" s="24">
        <v>13.02</v>
      </c>
      <c r="J8" s="24">
        <v>977.48</v>
      </c>
      <c r="K8" s="24">
        <v>1.44</v>
      </c>
      <c r="L8" s="19"/>
      <c r="M8" s="19">
        <v>10583</v>
      </c>
      <c r="N8" s="21">
        <v>8392.9599999999991</v>
      </c>
      <c r="O8" s="24">
        <v>12.35</v>
      </c>
      <c r="P8" s="21">
        <v>59550.04</v>
      </c>
      <c r="Q8" s="25">
        <v>87.65</v>
      </c>
      <c r="R8" s="13"/>
    </row>
    <row r="9" spans="2:18" x14ac:dyDescent="0.25">
      <c r="B9" s="17">
        <v>3</v>
      </c>
      <c r="C9" s="3" t="s">
        <v>16</v>
      </c>
      <c r="D9" s="19">
        <v>0</v>
      </c>
      <c r="E9" s="22">
        <v>28</v>
      </c>
      <c r="F9" s="22">
        <v>71</v>
      </c>
      <c r="G9" s="21">
        <v>30896.959999999999</v>
      </c>
      <c r="H9" s="21">
        <v>9156.06</v>
      </c>
      <c r="I9" s="24">
        <v>29.63</v>
      </c>
      <c r="J9" s="24">
        <v>865.05</v>
      </c>
      <c r="K9" s="24">
        <v>2.8</v>
      </c>
      <c r="L9" s="19"/>
      <c r="M9" s="19">
        <v>22544</v>
      </c>
      <c r="N9" s="21">
        <v>9928.17</v>
      </c>
      <c r="O9" s="24">
        <v>32.130000000000003</v>
      </c>
      <c r="P9" s="21">
        <v>20968.78</v>
      </c>
      <c r="Q9" s="25">
        <v>67.87</v>
      </c>
      <c r="R9" s="13"/>
    </row>
    <row r="10" spans="2:18" x14ac:dyDescent="0.25">
      <c r="B10" s="17">
        <v>4</v>
      </c>
      <c r="C10" s="3" t="s">
        <v>17</v>
      </c>
      <c r="D10" s="21">
        <v>55760</v>
      </c>
      <c r="E10" s="22">
        <v>28</v>
      </c>
      <c r="F10" s="22">
        <v>71</v>
      </c>
      <c r="G10" s="21">
        <v>61337.96</v>
      </c>
      <c r="H10" s="21">
        <v>5924.44</v>
      </c>
      <c r="I10" s="24">
        <v>9.66</v>
      </c>
      <c r="J10" s="24">
        <v>73</v>
      </c>
      <c r="K10" s="24">
        <v>0.12</v>
      </c>
      <c r="L10" s="19"/>
      <c r="M10" s="19">
        <v>6644</v>
      </c>
      <c r="N10" s="21">
        <v>4926.49</v>
      </c>
      <c r="O10" s="24">
        <v>8.0299999999999994</v>
      </c>
      <c r="P10" s="21">
        <v>56411.47</v>
      </c>
      <c r="Q10" s="25">
        <v>91.97</v>
      </c>
      <c r="R10" s="13"/>
    </row>
    <row r="11" spans="2:18" x14ac:dyDescent="0.25">
      <c r="B11" s="17">
        <v>5</v>
      </c>
      <c r="C11" s="3" t="s">
        <v>18</v>
      </c>
      <c r="D11" s="26">
        <v>0</v>
      </c>
      <c r="E11" s="26">
        <v>0</v>
      </c>
      <c r="F11" s="18">
        <v>0</v>
      </c>
      <c r="G11" s="27">
        <v>46562.03</v>
      </c>
      <c r="H11" s="26">
        <v>0</v>
      </c>
      <c r="I11" s="26">
        <v>0</v>
      </c>
      <c r="J11" s="26">
        <v>0</v>
      </c>
      <c r="K11" s="26">
        <v>0</v>
      </c>
      <c r="L11" s="26"/>
      <c r="M11" s="26">
        <v>0</v>
      </c>
      <c r="N11" s="18">
        <v>0</v>
      </c>
      <c r="O11" s="28">
        <v>0</v>
      </c>
      <c r="P11" s="27">
        <v>46562.03</v>
      </c>
      <c r="Q11" s="29">
        <v>100</v>
      </c>
      <c r="R11" s="13"/>
    </row>
    <row r="12" spans="2:18" x14ac:dyDescent="0.25">
      <c r="B12" s="17">
        <v>6</v>
      </c>
      <c r="C12" s="3" t="s">
        <v>19</v>
      </c>
      <c r="D12" s="21">
        <v>147260.71</v>
      </c>
      <c r="E12" s="23">
        <v>27</v>
      </c>
      <c r="F12" s="23">
        <v>61.96</v>
      </c>
      <c r="G12" s="21">
        <v>147260.71</v>
      </c>
      <c r="H12" s="30">
        <v>12482.55</v>
      </c>
      <c r="I12" s="31">
        <v>8.48</v>
      </c>
      <c r="J12" s="26">
        <v>0</v>
      </c>
      <c r="K12" s="26">
        <v>0</v>
      </c>
      <c r="L12" s="19"/>
      <c r="M12" s="19">
        <v>31794</v>
      </c>
      <c r="N12" s="21">
        <v>12446.55</v>
      </c>
      <c r="O12" s="24">
        <v>8.4499999999999993</v>
      </c>
      <c r="P12" s="21">
        <v>134814.16</v>
      </c>
      <c r="Q12" s="25">
        <v>91.55</v>
      </c>
      <c r="R12" s="13"/>
    </row>
    <row r="13" spans="2:18" x14ac:dyDescent="0.25">
      <c r="B13" s="17">
        <v>7</v>
      </c>
      <c r="C13" s="3" t="s">
        <v>20</v>
      </c>
      <c r="D13" s="21">
        <v>149743.07999999999</v>
      </c>
      <c r="E13" s="22">
        <v>28</v>
      </c>
      <c r="F13" s="22">
        <v>28</v>
      </c>
      <c r="G13" s="21">
        <v>149743.07999999999</v>
      </c>
      <c r="H13" s="21">
        <v>22227.35</v>
      </c>
      <c r="I13" s="24">
        <v>14.84</v>
      </c>
      <c r="J13" s="21">
        <v>86961.25</v>
      </c>
      <c r="K13" s="31">
        <v>58.07</v>
      </c>
      <c r="L13" s="32"/>
      <c r="M13" s="19">
        <v>52279</v>
      </c>
      <c r="N13" s="21">
        <v>108691.99</v>
      </c>
      <c r="O13" s="24">
        <v>72.59</v>
      </c>
      <c r="P13" s="21">
        <v>41051.08</v>
      </c>
      <c r="Q13" s="25">
        <v>27.41</v>
      </c>
      <c r="R13" s="13"/>
    </row>
    <row r="14" spans="2:18" x14ac:dyDescent="0.25">
      <c r="B14" s="17">
        <v>8</v>
      </c>
      <c r="C14" s="3" t="s">
        <v>21</v>
      </c>
      <c r="D14" s="21">
        <v>56827</v>
      </c>
      <c r="E14" s="22">
        <v>28</v>
      </c>
      <c r="F14" s="22">
        <v>71</v>
      </c>
      <c r="G14" s="21">
        <v>60385.599999999999</v>
      </c>
      <c r="H14" s="21">
        <v>10632.43</v>
      </c>
      <c r="I14" s="24">
        <v>17.61</v>
      </c>
      <c r="J14" s="21">
        <v>32539.75</v>
      </c>
      <c r="K14" s="24">
        <v>53.89</v>
      </c>
      <c r="L14" s="19"/>
      <c r="M14" s="19">
        <v>23546</v>
      </c>
      <c r="N14" s="21">
        <v>41847.99</v>
      </c>
      <c r="O14" s="24">
        <v>69.3</v>
      </c>
      <c r="P14" s="21">
        <v>18537.61</v>
      </c>
      <c r="Q14" s="25">
        <v>30.7</v>
      </c>
      <c r="R14" s="13"/>
    </row>
    <row r="15" spans="2:18" x14ac:dyDescent="0.25">
      <c r="B15" s="17">
        <v>9</v>
      </c>
      <c r="C15" s="3" t="s">
        <v>36</v>
      </c>
      <c r="D15" s="21">
        <v>56182</v>
      </c>
      <c r="E15" s="22">
        <v>28</v>
      </c>
      <c r="F15" s="22">
        <v>71</v>
      </c>
      <c r="G15" s="21">
        <v>52821.49</v>
      </c>
      <c r="H15" s="21">
        <v>6628.55</v>
      </c>
      <c r="I15" s="24">
        <v>12.55</v>
      </c>
      <c r="J15" s="21">
        <v>21264.9</v>
      </c>
      <c r="K15" s="24">
        <v>40.26</v>
      </c>
      <c r="L15" s="19"/>
      <c r="M15" s="19">
        <v>15253</v>
      </c>
      <c r="N15" s="21">
        <v>27891.81</v>
      </c>
      <c r="O15" s="24">
        <v>52.8</v>
      </c>
      <c r="P15" s="21">
        <v>24929.68</v>
      </c>
      <c r="Q15" s="25">
        <v>47.2</v>
      </c>
    </row>
    <row r="16" spans="2:18" x14ac:dyDescent="0.25">
      <c r="B16" s="17">
        <v>10</v>
      </c>
      <c r="C16" s="3" t="s">
        <v>23</v>
      </c>
      <c r="D16" s="27">
        <v>27717.66</v>
      </c>
      <c r="E16" s="22">
        <v>28</v>
      </c>
      <c r="F16" s="22">
        <v>71</v>
      </c>
      <c r="G16" s="27">
        <v>28664.91</v>
      </c>
      <c r="H16" s="27">
        <v>4571.5600000000004</v>
      </c>
      <c r="I16" s="33">
        <v>15.95</v>
      </c>
      <c r="J16" s="27">
        <v>13579.15</v>
      </c>
      <c r="K16" s="34">
        <v>47.37</v>
      </c>
      <c r="L16" s="26"/>
      <c r="M16" s="26">
        <v>12525</v>
      </c>
      <c r="N16" s="27">
        <v>18150.71</v>
      </c>
      <c r="O16" s="34">
        <v>63.32</v>
      </c>
      <c r="P16" s="27">
        <v>10514.2</v>
      </c>
      <c r="Q16" s="29">
        <v>36.68</v>
      </c>
    </row>
    <row r="17" spans="2:17" x14ac:dyDescent="0.25">
      <c r="B17" s="17">
        <v>11</v>
      </c>
      <c r="C17" s="3" t="s">
        <v>24</v>
      </c>
      <c r="D17" s="21">
        <v>33561.870000000003</v>
      </c>
      <c r="E17" s="22">
        <v>28</v>
      </c>
      <c r="F17" s="22">
        <v>71</v>
      </c>
      <c r="G17" s="21">
        <v>35179.43</v>
      </c>
      <c r="H17" s="21">
        <v>4743.28</v>
      </c>
      <c r="I17" s="24">
        <v>13.48</v>
      </c>
      <c r="J17" s="21">
        <v>23502.35</v>
      </c>
      <c r="K17" s="31">
        <v>66.81</v>
      </c>
      <c r="L17" s="19"/>
      <c r="M17" s="19">
        <v>9106</v>
      </c>
      <c r="N17" s="21">
        <v>27399.5</v>
      </c>
      <c r="O17" s="24">
        <v>77.89</v>
      </c>
      <c r="P17" s="21">
        <v>7779.93</v>
      </c>
      <c r="Q17" s="25">
        <v>22.11</v>
      </c>
    </row>
    <row r="18" spans="2:17" x14ac:dyDescent="0.25">
      <c r="B18" s="17">
        <v>12</v>
      </c>
      <c r="C18" s="3" t="s">
        <v>26</v>
      </c>
      <c r="D18" s="21">
        <v>46954</v>
      </c>
      <c r="E18" s="22">
        <v>28</v>
      </c>
      <c r="F18" s="22">
        <v>71</v>
      </c>
      <c r="G18" s="21">
        <v>48288.33</v>
      </c>
      <c r="H18" s="21">
        <v>9259.65</v>
      </c>
      <c r="I18" s="31">
        <v>19.18</v>
      </c>
      <c r="J18" s="21">
        <v>26873.86</v>
      </c>
      <c r="K18" s="24">
        <v>55.65</v>
      </c>
      <c r="L18" s="19"/>
      <c r="M18" s="19">
        <v>23786</v>
      </c>
      <c r="N18" s="21">
        <v>35891.129999999997</v>
      </c>
      <c r="O18" s="24">
        <v>74.33</v>
      </c>
      <c r="P18" s="21">
        <v>12397.2</v>
      </c>
      <c r="Q18" s="25">
        <v>25.67</v>
      </c>
    </row>
    <row r="19" spans="2:17" x14ac:dyDescent="0.25">
      <c r="B19" s="17">
        <v>13</v>
      </c>
      <c r="C19" s="3" t="s">
        <v>27</v>
      </c>
      <c r="D19" s="21">
        <v>68522.509999999995</v>
      </c>
      <c r="E19" s="35">
        <v>31</v>
      </c>
      <c r="F19" s="35">
        <v>32</v>
      </c>
      <c r="G19" s="21">
        <v>68522.47</v>
      </c>
      <c r="H19" s="21">
        <v>12395.13</v>
      </c>
      <c r="I19" s="19">
        <v>18.09</v>
      </c>
      <c r="J19" s="19">
        <v>30050.45</v>
      </c>
      <c r="K19" s="19">
        <v>43.85</v>
      </c>
      <c r="L19" s="19"/>
      <c r="M19" s="19">
        <v>32454</v>
      </c>
      <c r="N19" s="19">
        <v>42393.02</v>
      </c>
      <c r="O19" s="24">
        <v>61.87</v>
      </c>
      <c r="P19" s="19">
        <v>26129.45</v>
      </c>
      <c r="Q19" s="36">
        <v>38.130000000000003</v>
      </c>
    </row>
    <row r="20" spans="2:17" x14ac:dyDescent="0.25">
      <c r="B20" s="17">
        <v>14</v>
      </c>
      <c r="C20" s="3" t="s">
        <v>28</v>
      </c>
      <c r="D20" s="26">
        <v>47255.46</v>
      </c>
      <c r="E20" s="18">
        <v>28</v>
      </c>
      <c r="F20" s="18">
        <v>71</v>
      </c>
      <c r="G20" s="26">
        <v>47255.46</v>
      </c>
      <c r="H20" s="26">
        <v>35.700000000000003</v>
      </c>
      <c r="I20" s="26">
        <v>0.08</v>
      </c>
      <c r="J20" s="19">
        <v>30.31</v>
      </c>
      <c r="K20" s="19">
        <v>30.31</v>
      </c>
      <c r="L20" s="19"/>
      <c r="M20" s="19">
        <v>0</v>
      </c>
      <c r="N20" s="37">
        <v>30.31</v>
      </c>
      <c r="O20" s="38">
        <v>0.06</v>
      </c>
      <c r="P20" s="19">
        <v>47225.14</v>
      </c>
      <c r="Q20" s="36">
        <v>99.94</v>
      </c>
    </row>
    <row r="21" spans="2:17" x14ac:dyDescent="0.25">
      <c r="B21" s="17">
        <v>15</v>
      </c>
      <c r="C21" s="3" t="s">
        <v>29</v>
      </c>
      <c r="D21" s="21">
        <v>47430</v>
      </c>
      <c r="E21" s="22">
        <v>28</v>
      </c>
      <c r="F21" s="18">
        <v>71</v>
      </c>
      <c r="G21" s="21">
        <v>60795.68</v>
      </c>
      <c r="H21" s="24">
        <v>41.69</v>
      </c>
      <c r="I21" s="23">
        <v>7.0000000000000007E-2</v>
      </c>
      <c r="J21" s="32">
        <v>0</v>
      </c>
      <c r="K21" s="19">
        <v>0</v>
      </c>
      <c r="L21" s="19"/>
      <c r="M21" s="19">
        <v>0</v>
      </c>
      <c r="N21" s="37">
        <v>5.45</v>
      </c>
      <c r="O21" s="38">
        <v>0.01</v>
      </c>
      <c r="P21" s="19">
        <v>60790.23</v>
      </c>
      <c r="Q21" s="36">
        <v>99.99</v>
      </c>
    </row>
    <row r="22" spans="2:17" x14ac:dyDescent="0.25">
      <c r="B22" s="17">
        <v>16</v>
      </c>
      <c r="C22" s="3" t="s">
        <v>30</v>
      </c>
      <c r="D22" s="39">
        <v>45428.52</v>
      </c>
      <c r="E22" s="40">
        <v>28</v>
      </c>
      <c r="F22" s="18">
        <v>71</v>
      </c>
      <c r="G22" s="39">
        <v>45045.38</v>
      </c>
      <c r="H22" s="39">
        <v>6489.14</v>
      </c>
      <c r="I22" s="39">
        <v>14.41</v>
      </c>
      <c r="J22" s="39">
        <v>81.03</v>
      </c>
      <c r="K22" s="39">
        <v>0.18</v>
      </c>
      <c r="L22" s="19"/>
      <c r="M22" s="19">
        <v>15906</v>
      </c>
      <c r="N22" s="19">
        <v>5912.2</v>
      </c>
      <c r="O22" s="38">
        <v>13.12</v>
      </c>
      <c r="P22" s="19">
        <v>39133.18</v>
      </c>
      <c r="Q22" s="36">
        <v>86.88</v>
      </c>
    </row>
    <row r="23" spans="2:17" x14ac:dyDescent="0.25">
      <c r="B23" s="17">
        <v>17</v>
      </c>
      <c r="C23" s="3" t="s">
        <v>31</v>
      </c>
      <c r="D23" s="39">
        <v>37555.760000000002</v>
      </c>
      <c r="E23" s="40">
        <v>27</v>
      </c>
      <c r="F23" s="18">
        <v>71</v>
      </c>
      <c r="G23" s="39">
        <v>48638.62</v>
      </c>
      <c r="H23" s="39">
        <v>3788.07</v>
      </c>
      <c r="I23" s="39">
        <v>7.79</v>
      </c>
      <c r="J23" s="39">
        <v>11132.5</v>
      </c>
      <c r="K23" s="39">
        <v>22.89</v>
      </c>
      <c r="L23" s="19"/>
      <c r="M23" s="19">
        <v>2176</v>
      </c>
      <c r="N23" s="19">
        <v>14623.89</v>
      </c>
      <c r="O23" s="38">
        <v>30.07</v>
      </c>
      <c r="P23" s="19">
        <v>34014.730000000003</v>
      </c>
      <c r="Q23" s="36">
        <v>69.930000000000007</v>
      </c>
    </row>
    <row r="24" spans="2:17" x14ac:dyDescent="0.25">
      <c r="B24" s="17">
        <v>18</v>
      </c>
      <c r="C24" s="3" t="s">
        <v>32</v>
      </c>
      <c r="D24" s="39">
        <v>435404</v>
      </c>
      <c r="E24" s="40">
        <v>28</v>
      </c>
      <c r="F24" s="18">
        <v>71</v>
      </c>
      <c r="G24" s="39">
        <v>388381.87</v>
      </c>
      <c r="H24" s="39">
        <v>7802.56</v>
      </c>
      <c r="I24" s="39">
        <v>2.0099999999999998</v>
      </c>
      <c r="J24" s="39">
        <v>22.45</v>
      </c>
      <c r="K24" s="39">
        <v>0.01</v>
      </c>
      <c r="L24" s="19"/>
      <c r="M24" s="19">
        <v>3502</v>
      </c>
      <c r="N24" s="19">
        <v>6074.79</v>
      </c>
      <c r="O24" s="38">
        <v>1.56</v>
      </c>
      <c r="P24" s="19">
        <v>382307.08</v>
      </c>
      <c r="Q24" s="36">
        <v>98.44</v>
      </c>
    </row>
    <row r="25" spans="2:17" x14ac:dyDescent="0.25">
      <c r="B25" s="17">
        <v>19</v>
      </c>
      <c r="C25" s="3" t="s">
        <v>33</v>
      </c>
      <c r="D25" s="21">
        <v>42854.32</v>
      </c>
      <c r="E25" s="40">
        <v>28</v>
      </c>
      <c r="F25" s="35">
        <v>71</v>
      </c>
      <c r="G25" s="21">
        <v>32398.5</v>
      </c>
      <c r="H25" s="39">
        <v>2678.67</v>
      </c>
      <c r="I25" s="39">
        <v>8.27</v>
      </c>
      <c r="J25" s="39">
        <v>22525.61</v>
      </c>
      <c r="K25" s="39">
        <v>69.53</v>
      </c>
      <c r="L25" s="19"/>
      <c r="M25" s="19">
        <v>6498</v>
      </c>
      <c r="N25" s="19">
        <v>24937.55</v>
      </c>
      <c r="O25" s="41">
        <v>77</v>
      </c>
      <c r="P25" s="19">
        <v>7460.94</v>
      </c>
      <c r="Q25" s="36">
        <v>23.03</v>
      </c>
    </row>
    <row r="26" spans="2:17" x14ac:dyDescent="0.25">
      <c r="B26" s="17">
        <v>20</v>
      </c>
      <c r="C26" s="3" t="s">
        <v>43</v>
      </c>
      <c r="D26" s="19">
        <v>59815.18</v>
      </c>
      <c r="E26" s="40">
        <v>28</v>
      </c>
      <c r="F26" s="35">
        <v>71</v>
      </c>
      <c r="G26" s="19">
        <v>56104.88</v>
      </c>
      <c r="H26" s="19">
        <v>83.36</v>
      </c>
      <c r="I26" s="19">
        <v>0.15</v>
      </c>
      <c r="J26" s="19">
        <v>0</v>
      </c>
      <c r="K26" s="19">
        <v>0</v>
      </c>
      <c r="L26" s="19"/>
      <c r="M26" s="19">
        <v>0</v>
      </c>
      <c r="N26" s="37">
        <v>0.02</v>
      </c>
      <c r="O26" s="41">
        <v>0</v>
      </c>
      <c r="P26" s="19">
        <v>56104.86</v>
      </c>
      <c r="Q26" s="36">
        <v>100</v>
      </c>
    </row>
    <row r="27" spans="2:17" x14ac:dyDescent="0.25">
      <c r="B27" s="17">
        <v>21</v>
      </c>
      <c r="C27" s="3" t="s">
        <v>40</v>
      </c>
      <c r="D27" s="19">
        <v>40335.269999999997</v>
      </c>
      <c r="E27" s="40">
        <v>28</v>
      </c>
      <c r="F27" s="35">
        <v>71</v>
      </c>
      <c r="G27" s="19">
        <v>40335.269999999997</v>
      </c>
      <c r="H27" s="19">
        <v>9357.0300000000007</v>
      </c>
      <c r="I27" s="19">
        <v>23.2</v>
      </c>
      <c r="J27" s="19">
        <v>0.03</v>
      </c>
      <c r="K27" s="19">
        <v>0</v>
      </c>
      <c r="L27" s="19"/>
      <c r="M27" s="19">
        <v>17869</v>
      </c>
      <c r="N27" s="19">
        <v>6703.18</v>
      </c>
      <c r="O27" s="38">
        <v>16.62</v>
      </c>
      <c r="P27" s="19">
        <v>33632.089999999997</v>
      </c>
      <c r="Q27" s="36">
        <v>83.38</v>
      </c>
    </row>
    <row r="28" spans="2:17" x14ac:dyDescent="0.25">
      <c r="B28" s="17">
        <v>22</v>
      </c>
      <c r="C28" s="3" t="s">
        <v>25</v>
      </c>
      <c r="D28" s="19">
        <v>58873</v>
      </c>
      <c r="E28" s="40">
        <v>28</v>
      </c>
      <c r="F28" s="35">
        <v>71</v>
      </c>
      <c r="G28" s="19">
        <v>56801.3</v>
      </c>
      <c r="H28" s="19">
        <v>11186.15</v>
      </c>
      <c r="I28" s="19">
        <v>19.690000000000001</v>
      </c>
      <c r="J28" s="19">
        <v>0</v>
      </c>
      <c r="K28" s="19">
        <v>0</v>
      </c>
      <c r="L28" s="19"/>
      <c r="M28" s="19">
        <v>0.34499999999999997</v>
      </c>
      <c r="N28" s="19">
        <v>2042.59</v>
      </c>
      <c r="O28" s="38">
        <v>3.6</v>
      </c>
      <c r="P28" s="19">
        <v>54758.71</v>
      </c>
      <c r="Q28" s="36">
        <v>96.4</v>
      </c>
    </row>
    <row r="29" spans="2:17" x14ac:dyDescent="0.25">
      <c r="B29" s="17">
        <v>23</v>
      </c>
      <c r="C29" s="3" t="s">
        <v>41</v>
      </c>
      <c r="D29" s="19">
        <v>161840</v>
      </c>
      <c r="E29" s="40">
        <v>28</v>
      </c>
      <c r="F29" s="35">
        <v>71</v>
      </c>
      <c r="G29" s="19">
        <v>29535.8</v>
      </c>
      <c r="H29" s="19">
        <v>4483.22</v>
      </c>
      <c r="I29" s="19">
        <v>15.18</v>
      </c>
      <c r="J29" s="19">
        <v>21827</v>
      </c>
      <c r="K29" s="19">
        <v>73.900000000000006</v>
      </c>
      <c r="L29" s="19"/>
      <c r="M29" s="19">
        <v>5622</v>
      </c>
      <c r="N29" s="19">
        <v>24048.98</v>
      </c>
      <c r="O29" s="38">
        <v>81.42</v>
      </c>
      <c r="P29" s="19">
        <v>5486.82</v>
      </c>
      <c r="Q29" s="37">
        <v>18.579999999999998</v>
      </c>
    </row>
    <row r="30" spans="2:17" x14ac:dyDescent="0.25">
      <c r="B30" s="17">
        <v>24</v>
      </c>
      <c r="C30" s="3" t="s">
        <v>42</v>
      </c>
      <c r="D30" s="19">
        <v>31293</v>
      </c>
      <c r="E30" s="35">
        <v>27</v>
      </c>
      <c r="F30" s="35">
        <v>71</v>
      </c>
      <c r="G30" s="19" t="s">
        <v>48</v>
      </c>
      <c r="H30" s="19">
        <v>5194.0200000000004</v>
      </c>
      <c r="I30" s="19">
        <v>13.58</v>
      </c>
      <c r="J30" s="19">
        <v>12583.38</v>
      </c>
      <c r="K30" s="19">
        <v>32.9</v>
      </c>
      <c r="L30" s="19"/>
      <c r="M30" s="19" t="s">
        <v>46</v>
      </c>
      <c r="N30" s="19">
        <v>17273.330000000002</v>
      </c>
      <c r="O30" s="38">
        <v>45.16</v>
      </c>
      <c r="P30" s="19">
        <v>20974.75</v>
      </c>
      <c r="Q30" s="37">
        <v>54.84</v>
      </c>
    </row>
    <row r="31" spans="2:17" x14ac:dyDescent="0.25">
      <c r="B31" s="68" t="s">
        <v>44</v>
      </c>
      <c r="C31" s="69"/>
      <c r="D31" s="42">
        <f t="shared" ref="D31:K31" si="0">SUM(D7:D30)</f>
        <v>1718556.33</v>
      </c>
      <c r="E31" s="42">
        <f t="shared" si="0"/>
        <v>616</v>
      </c>
      <c r="F31" s="42">
        <f t="shared" si="0"/>
        <v>1471.96</v>
      </c>
      <c r="G31" s="43">
        <f t="shared" si="0"/>
        <v>1602898.73</v>
      </c>
      <c r="H31" s="44">
        <f t="shared" si="0"/>
        <v>158005.94999999998</v>
      </c>
      <c r="I31" s="45">
        <f t="shared" si="0"/>
        <v>276.91999999999996</v>
      </c>
      <c r="J31" s="44">
        <f t="shared" si="0"/>
        <v>304889.55000000005</v>
      </c>
      <c r="K31" s="45">
        <f t="shared" si="0"/>
        <v>599.9799999999999</v>
      </c>
      <c r="L31" s="46" t="s">
        <v>34</v>
      </c>
      <c r="M31" s="44">
        <f>SUM(M7:M30)</f>
        <v>293324.34499999997</v>
      </c>
      <c r="N31" s="44">
        <f>SUM(N7:N30)</f>
        <v>439612.61000000004</v>
      </c>
      <c r="O31" s="47">
        <f>SUM(O7:O30)</f>
        <v>801.67999999999984</v>
      </c>
      <c r="P31" s="44">
        <f>SUM(P7:P30)</f>
        <v>1201534.1600000001</v>
      </c>
      <c r="Q31" s="44">
        <f>SUM(Q7:Q30)</f>
        <v>1498.3499999999997</v>
      </c>
    </row>
    <row r="32" spans="2:17" x14ac:dyDescent="0.25">
      <c r="B32" s="70" t="s">
        <v>49</v>
      </c>
      <c r="C32" s="71"/>
      <c r="D32" s="48"/>
      <c r="E32" s="48"/>
      <c r="F32" s="48">
        <v>61.332000000000001</v>
      </c>
      <c r="G32" s="49"/>
      <c r="H32" s="50"/>
      <c r="I32" s="50">
        <v>11.538</v>
      </c>
      <c r="J32" s="50"/>
      <c r="K32" s="50">
        <v>24.998999999999999</v>
      </c>
      <c r="L32" s="50"/>
      <c r="M32" s="51">
        <v>12221.847</v>
      </c>
      <c r="N32" s="52"/>
      <c r="O32" s="49">
        <v>33.402999999999999</v>
      </c>
      <c r="P32" s="49"/>
      <c r="Q32" s="49">
        <v>62.430999999999997</v>
      </c>
    </row>
    <row r="33" spans="2:13" x14ac:dyDescent="0.25">
      <c r="B33" s="1"/>
      <c r="C33" s="1"/>
      <c r="D33" s="1"/>
      <c r="E33" s="1"/>
      <c r="F33" s="2"/>
      <c r="G33" s="2"/>
      <c r="H33" s="1"/>
      <c r="I33" s="1"/>
      <c r="J33" s="1"/>
      <c r="K33" s="1"/>
      <c r="L33" s="1"/>
      <c r="M33" s="1"/>
    </row>
    <row r="34" spans="2:13" ht="18" customHeight="1" x14ac:dyDescent="0.25">
      <c r="B34" s="1"/>
      <c r="C34" s="4"/>
      <c r="D34" s="5"/>
      <c r="E34" s="5"/>
      <c r="G34" s="6"/>
      <c r="I34" s="1"/>
      <c r="J34" s="66"/>
      <c r="K34" s="66"/>
      <c r="L34" s="1"/>
      <c r="M34" s="1"/>
    </row>
    <row r="35" spans="2:13" x14ac:dyDescent="0.25">
      <c r="B35" s="1"/>
      <c r="C35" s="4"/>
      <c r="D35" s="5"/>
      <c r="E35" s="5"/>
      <c r="G35" s="6"/>
      <c r="I35" s="1"/>
      <c r="J35" s="66"/>
      <c r="K35" s="66"/>
      <c r="L35" s="1"/>
      <c r="M35" s="1"/>
    </row>
    <row r="36" spans="2:13" x14ac:dyDescent="0.25">
      <c r="B36" s="1"/>
      <c r="C36" s="7"/>
      <c r="D36" s="5"/>
      <c r="E36" s="5"/>
      <c r="G36" s="6"/>
      <c r="I36" s="1"/>
      <c r="J36" s="66"/>
      <c r="K36" s="66"/>
      <c r="L36" s="1"/>
      <c r="M36" s="1"/>
    </row>
    <row r="37" spans="2:13" x14ac:dyDescent="0.25">
      <c r="B37" s="1"/>
      <c r="C37" s="8"/>
      <c r="D37" s="5"/>
      <c r="E37" s="5"/>
      <c r="G37" s="6"/>
      <c r="I37" s="1"/>
      <c r="J37" s="66"/>
      <c r="K37" s="66"/>
      <c r="L37" s="1"/>
      <c r="M37" s="1"/>
    </row>
    <row r="38" spans="2:13" x14ac:dyDescent="0.25">
      <c r="B38" s="1"/>
      <c r="C38" s="9"/>
      <c r="D38" s="5"/>
      <c r="E38" s="5"/>
      <c r="G38" s="6"/>
      <c r="I38" s="1"/>
      <c r="J38" s="67"/>
      <c r="K38" s="67"/>
      <c r="L38" s="1"/>
      <c r="M38" s="1"/>
    </row>
    <row r="39" spans="2:13" x14ac:dyDescent="0.25">
      <c r="B39" s="1"/>
      <c r="C39" s="5"/>
      <c r="D39" s="5"/>
      <c r="E39" s="10"/>
      <c r="G39" s="6"/>
      <c r="H39" s="1"/>
      <c r="I39" s="1"/>
      <c r="J39" s="66"/>
      <c r="K39" s="66"/>
      <c r="L39" s="1"/>
      <c r="M39" s="1"/>
    </row>
    <row r="40" spans="2:13" x14ac:dyDescent="0.25">
      <c r="B40" s="1"/>
      <c r="C40" s="11"/>
      <c r="D40" s="5"/>
      <c r="E40" s="5"/>
      <c r="F40" s="6"/>
      <c r="G40" s="6"/>
      <c r="H40" s="1"/>
      <c r="I40" s="1"/>
      <c r="J40" s="1"/>
      <c r="K40" s="1"/>
      <c r="L40" s="1"/>
      <c r="M40" s="1"/>
    </row>
    <row r="41" spans="2:13" x14ac:dyDescent="0.25">
      <c r="B41" s="1"/>
      <c r="C41" s="1"/>
      <c r="D41" s="1"/>
      <c r="E41" s="1"/>
      <c r="F41" s="2"/>
      <c r="G41" s="2"/>
      <c r="H41" s="1"/>
      <c r="I41" s="1"/>
      <c r="J41" s="1"/>
      <c r="K41" s="1"/>
      <c r="L41" s="1"/>
      <c r="M41" s="1"/>
    </row>
  </sheetData>
  <mergeCells count="16">
    <mergeCell ref="J34:K34"/>
    <mergeCell ref="J38:K38"/>
    <mergeCell ref="J39:K39"/>
    <mergeCell ref="J35:K37"/>
    <mergeCell ref="B31:C31"/>
    <mergeCell ref="B32:C32"/>
    <mergeCell ref="B5:B6"/>
    <mergeCell ref="C5:C6"/>
    <mergeCell ref="D5:F5"/>
    <mergeCell ref="B3:Q3"/>
    <mergeCell ref="M5:M6"/>
    <mergeCell ref="N5:N6"/>
    <mergeCell ref="O5:O6"/>
    <mergeCell ref="P5:P6"/>
    <mergeCell ref="Q5:Q6"/>
    <mergeCell ref="G5:L5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G-Project</cp:lastModifiedBy>
  <dcterms:created xsi:type="dcterms:W3CDTF">2025-01-10T03:46:11Z</dcterms:created>
  <dcterms:modified xsi:type="dcterms:W3CDTF">2026-01-08T07:15:31Z</dcterms:modified>
</cp:coreProperties>
</file>